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серпень\зміни прог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Лист1!$A$1:$I$29</definedName>
  </definedNames>
  <calcPr calcId="152511"/>
</workbook>
</file>

<file path=xl/calcChain.xml><?xml version="1.0" encoding="utf-8"?>
<calcChain xmlns="http://schemas.openxmlformats.org/spreadsheetml/2006/main">
  <c r="G26" i="1" l="1"/>
  <c r="G12" i="1"/>
  <c r="G15" i="1" l="1"/>
  <c r="H22" i="1" l="1"/>
  <c r="G10" i="1" l="1"/>
  <c r="H26" i="1" l="1"/>
  <c r="G22" i="1" l="1"/>
  <c r="H27" i="1" l="1"/>
  <c r="G27" i="1" l="1"/>
</calcChain>
</file>

<file path=xl/sharedStrings.xml><?xml version="1.0" encoding="utf-8"?>
<sst xmlns="http://schemas.openxmlformats.org/spreadsheetml/2006/main" count="87" uniqueCount="45">
  <si>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</si>
  <si>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</si>
  <si>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</si>
  <si>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</si>
  <si>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</si>
  <si>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</si>
  <si>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</si>
  <si>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</si>
  <si>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</si>
  <si>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</si>
  <si>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</si>
  <si>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Загальна сума</t>
  </si>
  <si>
    <t>КЕКВ</t>
  </si>
  <si>
    <t>№ з/п</t>
  </si>
  <si>
    <t>Зміни до заходів</t>
  </si>
  <si>
    <t>селищної програми "Розвитку житлово-комунального господарства та благоустрою населених пунктів  Новотроїцької селищної ради на 2019 рік"</t>
  </si>
  <si>
    <t>Протягом  2019 року</t>
  </si>
  <si>
    <t>Усього</t>
  </si>
  <si>
    <t>Разом</t>
  </si>
  <si>
    <t>Новотроїцьке ЖКП</t>
  </si>
  <si>
    <t>0117330</t>
  </si>
  <si>
    <t>Поточні трансферти Новотроїцькому ЖКП для оплати електроенергії спожитої лініями вуличного освітлення</t>
  </si>
  <si>
    <t>Селищний бюджет</t>
  </si>
  <si>
    <t>0116030</t>
  </si>
  <si>
    <t>Будівництво лінії зовнішнього освітлення вул.Белінського, вул.Херсонська (від №1 до №21), вул.Робоча (від №3 до №11) смт.Новотроїцьке Херсонської області</t>
  </si>
  <si>
    <t>Капітальні трансферти Новотроїцькому ЖКП (для придбання предметів довгострокового користування, транспортних засобів, технологічного обладнання)</t>
  </si>
  <si>
    <t>0117670</t>
  </si>
  <si>
    <t>Послуги зі збирання сміття з урн і контейнерів у громадських місцях</t>
  </si>
  <si>
    <t>Оплата послуг з технічного обслуговування і утримання системи вуличного освітлення</t>
  </si>
  <si>
    <t>Оплата послуг з благоустрою селищної ради</t>
  </si>
  <si>
    <t xml:space="preserve">Поточні трансферти Новотроїцькому ЖКП для придбання матеріалів, обладнання, інвентарю та інструментів </t>
  </si>
  <si>
    <t>0117461</t>
  </si>
  <si>
    <t>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області"</t>
  </si>
  <si>
    <t>Виготовлення та встановлення інших готових металевих виробів</t>
  </si>
  <si>
    <t>Оплата обов'язкових платежів до бюджету згідно до законодавства</t>
  </si>
  <si>
    <t>0116017</t>
  </si>
  <si>
    <t>Виготовлення кошторисної документації по об'єкту "Поточний ремонт дорожнього покриття по пров.Шкільний, смт.Новотроїцьке, Херсонської обл."</t>
  </si>
  <si>
    <t>Експертиза кошторисної документації по об'єкту "Поточний ремонт дорожнього покриття по пров.Шкільний, смт.Новотроїцьке, Херсонської обл."</t>
  </si>
  <si>
    <t>Поточний середній ремонт дорожнього покриття по вул.Першотравнева (від пров.Шкільного до буд. №108 в смт.Новотроїцьке Херсонської обл.</t>
  </si>
  <si>
    <t>Начальник відділу - головний бухгалтер</t>
  </si>
  <si>
    <t>Н.І.Черняєва</t>
  </si>
  <si>
    <t>Будівництво лінії зовнішнього освітлення вул. Степова, вул. 8 Березня, вул. Толбухіна, вул. Маяковського, вул. Миру, вул. Олімпійська, вул. Горького в смт Новотроїцьке Херсонської області</t>
  </si>
  <si>
    <t>Поточний середній ремонт дорожнього покриття по вул.Першотравнева (від буд. №108 до буд. №120) в смт.Новотроїцьке Херсонської обл.</t>
  </si>
  <si>
    <t>Послуги з благоустрою кладовищ</t>
  </si>
  <si>
    <t>від 09.08.2019р. №1086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</si>
</sst>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7" fillId="3" borderId="3" xfId="0" quotePrefix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7" fillId="4" borderId="3" xfId="0" quotePrefix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topLeftCell="A16" zoomScale="85" zoomScaleNormal="100" zoomScaleSheetLayoutView="85" workbookViewId="0">
      <selection activeCell="E24" sqref="E24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43" t="s">
        <v>7</v>
      </c>
      <c r="I1" s="43"/>
    </row>
    <row r="2" spans="1:9" x14ac:dyDescent="0.3">
      <c r="H2" s="43" t="s">
        <v>8</v>
      </c>
      <c r="I2" s="43"/>
    </row>
    <row r="3" spans="1:9" x14ac:dyDescent="0.3">
      <c r="H3" s="43" t="s">
        <v>44</v>
      </c>
      <c r="I3" s="43"/>
    </row>
    <row r="4" spans="1:9" x14ac:dyDescent="0.3">
      <c r="B4" s="6"/>
      <c r="C4" s="44" t="s">
        <v>14</v>
      </c>
      <c r="D4" s="44"/>
      <c r="E4" s="44"/>
      <c r="F4" s="44"/>
      <c r="G4" s="6"/>
      <c r="H4" s="44"/>
      <c r="I4" s="44"/>
    </row>
    <row r="5" spans="1:9" x14ac:dyDescent="0.3">
      <c r="B5" s="44" t="s">
        <v>15</v>
      </c>
      <c r="C5" s="44"/>
      <c r="D5" s="44"/>
      <c r="E5" s="44"/>
      <c r="F5" s="44"/>
      <c r="G5" s="44"/>
      <c r="H5" s="44"/>
      <c r="I5" s="7"/>
    </row>
    <row r="7" spans="1:9" ht="26.25" customHeight="1" x14ac:dyDescent="0.3">
      <c r="A7" s="42" t="s">
        <v>13</v>
      </c>
      <c r="B7" s="42" t="s">
        <v>0</v>
      </c>
      <c r="C7" s="42" t="s">
        <v>1</v>
      </c>
      <c r="D7" s="40" t="s">
        <v>12</v>
      </c>
      <c r="E7" s="42" t="s">
        <v>2</v>
      </c>
      <c r="F7" s="42" t="s">
        <v>3</v>
      </c>
      <c r="G7" s="42" t="s">
        <v>9</v>
      </c>
      <c r="H7" s="42"/>
      <c r="I7" s="40" t="s">
        <v>5</v>
      </c>
    </row>
    <row r="8" spans="1:9" ht="24" customHeight="1" x14ac:dyDescent="0.3">
      <c r="A8" s="42"/>
      <c r="B8" s="42"/>
      <c r="C8" s="42"/>
      <c r="D8" s="45"/>
      <c r="E8" s="42"/>
      <c r="F8" s="42"/>
      <c r="G8" s="1" t="s">
        <v>4</v>
      </c>
      <c r="H8" s="1" t="s">
        <v>6</v>
      </c>
      <c r="I8" s="45"/>
    </row>
    <row r="9" spans="1:9" ht="34.5" customHeight="1" x14ac:dyDescent="0.3">
      <c r="A9" s="22">
        <v>1</v>
      </c>
      <c r="B9" s="8" t="s">
        <v>27</v>
      </c>
      <c r="C9" s="9" t="s">
        <v>23</v>
      </c>
      <c r="D9" s="23">
        <v>2240</v>
      </c>
      <c r="E9" s="22" t="s">
        <v>10</v>
      </c>
      <c r="F9" s="22" t="s">
        <v>16</v>
      </c>
      <c r="G9" s="14">
        <v>-40000</v>
      </c>
      <c r="H9" s="22"/>
      <c r="I9" s="40" t="s">
        <v>22</v>
      </c>
    </row>
    <row r="10" spans="1:9" ht="34.5" customHeight="1" x14ac:dyDescent="0.3">
      <c r="A10" s="22">
        <v>2</v>
      </c>
      <c r="B10" s="8" t="s">
        <v>28</v>
      </c>
      <c r="C10" s="9" t="s">
        <v>23</v>
      </c>
      <c r="D10" s="25">
        <v>2240</v>
      </c>
      <c r="E10" s="26" t="s">
        <v>10</v>
      </c>
      <c r="F10" s="26" t="s">
        <v>16</v>
      </c>
      <c r="G10" s="14">
        <f>13355.43+17674</f>
        <v>31029.43</v>
      </c>
      <c r="H10" s="22"/>
      <c r="I10" s="41"/>
    </row>
    <row r="11" spans="1:9" ht="34.5" customHeight="1" x14ac:dyDescent="0.3">
      <c r="A11" s="38">
        <v>3</v>
      </c>
      <c r="B11" s="8" t="s">
        <v>43</v>
      </c>
      <c r="C11" s="9" t="s">
        <v>23</v>
      </c>
      <c r="D11" s="39">
        <v>2240</v>
      </c>
      <c r="E11" s="38" t="s">
        <v>10</v>
      </c>
      <c r="F11" s="38" t="s">
        <v>16</v>
      </c>
      <c r="G11" s="14">
        <v>3608.9</v>
      </c>
      <c r="H11" s="38"/>
      <c r="I11" s="41"/>
    </row>
    <row r="12" spans="1:9" ht="34.5" customHeight="1" x14ac:dyDescent="0.3">
      <c r="A12" s="38">
        <v>4</v>
      </c>
      <c r="B12" s="8" t="s">
        <v>29</v>
      </c>
      <c r="C12" s="9" t="s">
        <v>23</v>
      </c>
      <c r="D12" s="25">
        <v>2240</v>
      </c>
      <c r="E12" s="26" t="s">
        <v>10</v>
      </c>
      <c r="F12" s="26" t="s">
        <v>16</v>
      </c>
      <c r="G12" s="14">
        <f>20513.12+13781.72+17327.5+762.8-3608.9</f>
        <v>48776.24</v>
      </c>
      <c r="H12" s="22"/>
      <c r="I12" s="41"/>
    </row>
    <row r="13" spans="1:9" ht="34.5" customHeight="1" x14ac:dyDescent="0.3">
      <c r="A13" s="38">
        <v>5</v>
      </c>
      <c r="B13" s="8" t="s">
        <v>33</v>
      </c>
      <c r="C13" s="9" t="s">
        <v>23</v>
      </c>
      <c r="D13" s="30">
        <v>2240</v>
      </c>
      <c r="E13" s="29" t="s">
        <v>10</v>
      </c>
      <c r="F13" s="29" t="s">
        <v>16</v>
      </c>
      <c r="G13" s="14">
        <v>-7650.27</v>
      </c>
      <c r="H13" s="29"/>
      <c r="I13" s="41"/>
    </row>
    <row r="14" spans="1:9" ht="34.5" customHeight="1" x14ac:dyDescent="0.3">
      <c r="A14" s="38">
        <v>6</v>
      </c>
      <c r="B14" s="8" t="s">
        <v>34</v>
      </c>
      <c r="C14" s="9" t="s">
        <v>35</v>
      </c>
      <c r="D14" s="30">
        <v>2800</v>
      </c>
      <c r="E14" s="29" t="s">
        <v>10</v>
      </c>
      <c r="F14" s="29" t="s">
        <v>16</v>
      </c>
      <c r="G14" s="14">
        <v>-17674</v>
      </c>
      <c r="H14" s="29"/>
      <c r="I14" s="41"/>
    </row>
    <row r="15" spans="1:9" ht="34.5" customHeight="1" x14ac:dyDescent="0.3">
      <c r="A15" s="38">
        <v>7</v>
      </c>
      <c r="B15" s="31" t="s">
        <v>38</v>
      </c>
      <c r="C15" s="32" t="s">
        <v>31</v>
      </c>
      <c r="D15" s="33">
        <v>2240</v>
      </c>
      <c r="E15" s="34" t="s">
        <v>10</v>
      </c>
      <c r="F15" s="34" t="s">
        <v>16</v>
      </c>
      <c r="G15" s="35">
        <f>63673.2-199745</f>
        <v>-136071.79999999999</v>
      </c>
      <c r="H15" s="34"/>
      <c r="I15" s="41"/>
    </row>
    <row r="16" spans="1:9" ht="34.5" customHeight="1" x14ac:dyDescent="0.3">
      <c r="A16" s="38">
        <v>8</v>
      </c>
      <c r="B16" s="31" t="s">
        <v>36</v>
      </c>
      <c r="C16" s="32" t="s">
        <v>31</v>
      </c>
      <c r="D16" s="33">
        <v>2240</v>
      </c>
      <c r="E16" s="34" t="s">
        <v>10</v>
      </c>
      <c r="F16" s="34" t="s">
        <v>16</v>
      </c>
      <c r="G16" s="35">
        <v>1421</v>
      </c>
      <c r="H16" s="34"/>
      <c r="I16" s="41"/>
    </row>
    <row r="17" spans="1:9" ht="34.5" customHeight="1" x14ac:dyDescent="0.3">
      <c r="A17" s="38">
        <v>9</v>
      </c>
      <c r="B17" s="31" t="s">
        <v>37</v>
      </c>
      <c r="C17" s="32" t="s">
        <v>31</v>
      </c>
      <c r="D17" s="33">
        <v>2240</v>
      </c>
      <c r="E17" s="34" t="s">
        <v>10</v>
      </c>
      <c r="F17" s="34" t="s">
        <v>16</v>
      </c>
      <c r="G17" s="35">
        <v>3240</v>
      </c>
      <c r="H17" s="34"/>
      <c r="I17" s="41"/>
    </row>
    <row r="18" spans="1:9" ht="34.5" customHeight="1" x14ac:dyDescent="0.3">
      <c r="A18" s="38">
        <v>10</v>
      </c>
      <c r="B18" s="31" t="s">
        <v>42</v>
      </c>
      <c r="C18" s="32" t="s">
        <v>31</v>
      </c>
      <c r="D18" s="33">
        <v>2240</v>
      </c>
      <c r="E18" s="34" t="s">
        <v>10</v>
      </c>
      <c r="F18" s="34" t="s">
        <v>16</v>
      </c>
      <c r="G18" s="35">
        <v>178901</v>
      </c>
      <c r="H18" s="34"/>
      <c r="I18" s="41"/>
    </row>
    <row r="19" spans="1:9" ht="38.25" customHeight="1" x14ac:dyDescent="0.3">
      <c r="A19" s="38">
        <v>11</v>
      </c>
      <c r="B19" s="8" t="s">
        <v>24</v>
      </c>
      <c r="C19" s="9" t="s">
        <v>20</v>
      </c>
      <c r="D19" s="21">
        <v>3122</v>
      </c>
      <c r="E19" s="20" t="s">
        <v>10</v>
      </c>
      <c r="F19" s="20" t="s">
        <v>16</v>
      </c>
      <c r="G19" s="14"/>
      <c r="H19" s="14">
        <v>-2851.2000000000098</v>
      </c>
      <c r="I19" s="41"/>
    </row>
    <row r="20" spans="1:9" ht="38.25" customHeight="1" x14ac:dyDescent="0.3">
      <c r="A20" s="38">
        <v>12</v>
      </c>
      <c r="B20" s="8" t="s">
        <v>32</v>
      </c>
      <c r="C20" s="9" t="s">
        <v>20</v>
      </c>
      <c r="D20" s="28">
        <v>3122</v>
      </c>
      <c r="E20" s="27" t="s">
        <v>10</v>
      </c>
      <c r="F20" s="27" t="s">
        <v>16</v>
      </c>
      <c r="G20" s="14"/>
      <c r="H20" s="14">
        <v>-5670.66</v>
      </c>
      <c r="I20" s="41"/>
    </row>
    <row r="21" spans="1:9" ht="57" customHeight="1" x14ac:dyDescent="0.3">
      <c r="A21" s="38">
        <v>13</v>
      </c>
      <c r="B21" s="8" t="s">
        <v>41</v>
      </c>
      <c r="C21" s="9" t="s">
        <v>20</v>
      </c>
      <c r="D21" s="37">
        <v>3122</v>
      </c>
      <c r="E21" s="36" t="s">
        <v>10</v>
      </c>
      <c r="F21" s="36" t="s">
        <v>16</v>
      </c>
      <c r="G21" s="14"/>
      <c r="H21" s="14">
        <v>1300000</v>
      </c>
      <c r="I21" s="41"/>
    </row>
    <row r="22" spans="1:9" x14ac:dyDescent="0.3">
      <c r="A22" s="10" t="s">
        <v>18</v>
      </c>
      <c r="B22" s="11"/>
      <c r="C22" s="12"/>
      <c r="D22" s="10"/>
      <c r="E22" s="10"/>
      <c r="F22" s="10"/>
      <c r="G22" s="15">
        <f>SUM(G9:G19)</f>
        <v>65580.500000000015</v>
      </c>
      <c r="H22" s="15">
        <f>SUM(H9:H21)</f>
        <v>1291478.1399999999</v>
      </c>
      <c r="I22" s="13"/>
    </row>
    <row r="23" spans="1:9" ht="31.5" x14ac:dyDescent="0.3">
      <c r="A23" s="19">
        <v>1</v>
      </c>
      <c r="B23" s="8" t="s">
        <v>21</v>
      </c>
      <c r="C23" s="9" t="s">
        <v>23</v>
      </c>
      <c r="D23" s="19">
        <v>2610</v>
      </c>
      <c r="E23" s="19" t="s">
        <v>19</v>
      </c>
      <c r="F23" s="19" t="s">
        <v>16</v>
      </c>
      <c r="G23" s="16">
        <v>35000</v>
      </c>
      <c r="H23" s="17"/>
      <c r="I23" s="40" t="s">
        <v>22</v>
      </c>
    </row>
    <row r="24" spans="1:9" ht="31.5" x14ac:dyDescent="0.3">
      <c r="A24" s="27">
        <v>2</v>
      </c>
      <c r="B24" s="8" t="s">
        <v>30</v>
      </c>
      <c r="C24" s="9" t="s">
        <v>31</v>
      </c>
      <c r="D24" s="27">
        <v>2610</v>
      </c>
      <c r="E24" s="27" t="s">
        <v>19</v>
      </c>
      <c r="F24" s="27" t="s">
        <v>16</v>
      </c>
      <c r="G24" s="16">
        <v>-125000</v>
      </c>
      <c r="H24" s="17"/>
      <c r="I24" s="41"/>
    </row>
    <row r="25" spans="1:9" ht="31.5" x14ac:dyDescent="0.3">
      <c r="A25" s="24">
        <v>3</v>
      </c>
      <c r="B25" s="8" t="s">
        <v>25</v>
      </c>
      <c r="C25" s="9" t="s">
        <v>26</v>
      </c>
      <c r="D25" s="24">
        <v>3210</v>
      </c>
      <c r="E25" s="24" t="s">
        <v>19</v>
      </c>
      <c r="F25" s="24" t="s">
        <v>16</v>
      </c>
      <c r="G25" s="16"/>
      <c r="H25" s="17">
        <v>66348.3</v>
      </c>
      <c r="I25" s="41"/>
    </row>
    <row r="26" spans="1:9" x14ac:dyDescent="0.3">
      <c r="A26" s="10" t="s">
        <v>18</v>
      </c>
      <c r="B26" s="10"/>
      <c r="C26" s="10"/>
      <c r="D26" s="10"/>
      <c r="E26" s="10"/>
      <c r="F26" s="10"/>
      <c r="G26" s="15">
        <f>SUM(G23:G25)</f>
        <v>-90000</v>
      </c>
      <c r="H26" s="15">
        <f>SUM(H25:H25)</f>
        <v>66348.3</v>
      </c>
      <c r="I26" s="10"/>
    </row>
    <row r="27" spans="1:9" x14ac:dyDescent="0.3">
      <c r="A27" s="5" t="s">
        <v>17</v>
      </c>
      <c r="B27" s="5" t="s">
        <v>11</v>
      </c>
      <c r="C27" s="5"/>
      <c r="D27" s="5"/>
      <c r="E27" s="5"/>
      <c r="F27" s="5"/>
      <c r="G27" s="18">
        <f>G22+G26</f>
        <v>-24419.499999999985</v>
      </c>
      <c r="H27" s="18">
        <f>SUM(H22+H26)</f>
        <v>1357826.44</v>
      </c>
      <c r="I27" s="5"/>
    </row>
    <row r="28" spans="1:9" x14ac:dyDescent="0.3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3">
      <c r="A29" s="3"/>
      <c r="B29" s="3" t="s">
        <v>39</v>
      </c>
      <c r="C29" s="3"/>
      <c r="D29" s="3"/>
      <c r="E29" s="4"/>
      <c r="F29" s="3"/>
      <c r="G29" s="3" t="s">
        <v>40</v>
      </c>
      <c r="H29" s="3"/>
      <c r="I29" s="3"/>
    </row>
    <row r="30" spans="1:9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3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3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3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3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3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3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3">
      <c r="A37" s="3"/>
      <c r="B37" s="3"/>
      <c r="C37" s="3"/>
      <c r="D37" s="3"/>
      <c r="E37" s="3"/>
      <c r="F37" s="3"/>
      <c r="G37" s="3"/>
      <c r="H37" s="3"/>
      <c r="I37" s="3"/>
    </row>
  </sheetData>
  <mergeCells count="16">
    <mergeCell ref="I9:I21"/>
    <mergeCell ref="I23:I25"/>
    <mergeCell ref="A7:A8"/>
    <mergeCell ref="B7:B8"/>
    <mergeCell ref="H1:I1"/>
    <mergeCell ref="H2:I2"/>
    <mergeCell ref="H3:I3"/>
    <mergeCell ref="H4:I4"/>
    <mergeCell ref="G7:H7"/>
    <mergeCell ref="I7:I8"/>
    <mergeCell ref="C7:C8"/>
    <mergeCell ref="E7:E8"/>
    <mergeCell ref="C4:F4"/>
    <mergeCell ref="B5:H5"/>
    <mergeCell ref="F7:F8"/>
    <mergeCell ref="D7:D8"/>
  </mergeCells>
  <pageMargins left="0.39370078740157483" right="0.39370078740157483" top="0" bottom="0" header="0" footer="0"/>
  <pageSetup paperSize="9" scale="61" orientation="landscape" verticalDpi="0" r:id="rId1"/>
  <rowBreaks count="1" manualBreakCount="1">
    <brk id="3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2019-08-09T11:32:34Z</cp:lastPrinted>
  <dcterms:created xsi:type="dcterms:W3CDTF">2017-03-17T13:44:46Z</dcterms:created>
  <dcterms:modified xsi:type="dcterms:W3CDTF">2019-08-12T14:07:19Z</dcterms:modified>
</cp:coreProperties>
</file>