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leksandr-pc\обмен\ПРОЕКТИ РІШЕНЬ 2019\сесія вересень\зміни прогами\"/>
    </mc:Choice>
  </mc:AlternateContent>
  <bookViews>
    <workbookView xWindow="480" yWindow="360" windowWidth="27795" windowHeight="12105"/>
  </bookViews>
  <sheets>
    <sheet name="Лист1" sheetId="1" r:id="rId1"/>
  </sheets>
  <definedNames>
    <definedName name="_xlnm.Print_Area" localSheetId="0">Лист1!$A$1:$I$23</definedName>
  </definedNames>
  <calcPr calcId="152511"/>
</workbook>
</file>

<file path=xl/calcChain.xml><?xml version="1.0" encoding="utf-8"?>
<calcChain xmlns="http://schemas.openxmlformats.org/spreadsheetml/2006/main">
  <c r="G18" i="1" l="1"/>
  <c r="G10" i="1" l="1"/>
  <c r="H20" i="1" l="1"/>
  <c r="G20" i="1" l="1"/>
  <c r="H17" i="1" l="1"/>
  <c r="G17" i="1" l="1"/>
  <c r="H21" i="1" l="1"/>
  <c r="G21" i="1" l="1"/>
</calcChain>
</file>

<file path=xl/sharedStrings.xml><?xml version="1.0" encoding="utf-8"?>
<sst xmlns="http://schemas.openxmlformats.org/spreadsheetml/2006/main" count="62" uniqueCount="37">
  <si>
    <t>Зміст заходу</t>
  </si>
  <si>
    <t>ТКВКБМС</t>
  </si>
  <si>
    <t>Відповідальні виконавці</t>
  </si>
  <si>
    <t>Термін виконання</t>
  </si>
  <si>
    <t>Загальний фонд</t>
  </si>
  <si>
    <t>Джерело фінансування</t>
  </si>
  <si>
    <t>Спеціальний фонд</t>
  </si>
  <si>
    <t>Додаток 1</t>
  </si>
  <si>
    <t xml:space="preserve">До рішення сесії селищної ради </t>
  </si>
  <si>
    <t>Орієнтований обсяг фінансування, грн.</t>
  </si>
  <si>
    <t>Новотроїцька селищна рада</t>
  </si>
  <si>
    <t>Загальна сума</t>
  </si>
  <si>
    <t>КЕКВ</t>
  </si>
  <si>
    <t>№ з/п</t>
  </si>
  <si>
    <t>Зміни до заходів</t>
  </si>
  <si>
    <t>селищної програми "Розвитку житлово-комунального господарства та благоустрою населених пунктів  Новотроїцької селищної ради на 2019 рік"</t>
  </si>
  <si>
    <t>Протягом  2019 року</t>
  </si>
  <si>
    <t>Разом</t>
  </si>
  <si>
    <t>Новотроїцьке ЖКП</t>
  </si>
  <si>
    <t>Поточні трансферти Новотроїцькому ЖКП для оплати електроенергії спожитої лініями вуличного освітлення</t>
  </si>
  <si>
    <t>Селищний бюджет</t>
  </si>
  <si>
    <t>0116030</t>
  </si>
  <si>
    <t>Оплата послуг з технічного обслуговування і утримання системи вуличного освітлення</t>
  </si>
  <si>
    <t>Оплата послуг з благоустрою селищної ради</t>
  </si>
  <si>
    <t>0117461</t>
  </si>
  <si>
    <t>Виготовлення та встановлення інших готових металевих виробів</t>
  </si>
  <si>
    <t>Капітальний ремонт доріг комунальної власності в смт.Новотроїцьке по вул.Гоголя, вул.Дружби</t>
  </si>
  <si>
    <t>Всього</t>
  </si>
  <si>
    <t>0116017</t>
  </si>
  <si>
    <t>Оплата послуг з технічної інвентаризації нерухомого майна</t>
  </si>
  <si>
    <t>Поточний середній ремонт дорожнього покриття по вул.Першотравнева (від буд. №123 до кінця вулиці) в смт.Новотроїцьке Херсонської обл.</t>
  </si>
  <si>
    <t>Капітальний ремонт покриття проїзної частини вул.Калинова (від вул.Польова до вул.Безроднього) в смт.Новотроїцьке Херсонської обл.</t>
  </si>
  <si>
    <t xml:space="preserve">Поточні трансферти Новотроїцькому ЖКП для придбання матеріалів, обладнання, інвентарю та інструментів для утримання вулиць і доріг комунальної власності </t>
  </si>
  <si>
    <t>від 06.09.2019р. №1105</t>
  </si>
  <si>
    <t>Заступник селищного голови з фінансових питань</t>
  </si>
  <si>
    <t>Тетяна Левошич</t>
  </si>
  <si>
    <t>Оплата послуг з утримання покриття вулиць,доріг,проїздів населених пунктів Новотроїцької селищної ради в належному стані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</si>
</sst>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5.5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1" fillId="0" borderId="1" xfId="0" applyFont="1" applyFill="1" applyBorder="1" applyAlignment="1">
      <alignment horizontal="justify" vertical="center" wrapText="1"/>
    </xf>
    <xf numFmtId="0" fontId="7" fillId="0" borderId="3" xfId="0" quotePrefix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7" fillId="3" borderId="3" xfId="0" quotePrefix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7" fillId="4" borderId="3" xfId="0" quotePrefix="1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view="pageBreakPreview" topLeftCell="A4" zoomScale="85" zoomScaleNormal="100" zoomScaleSheetLayoutView="85" workbookViewId="0">
      <selection activeCell="B13" sqref="B13"/>
    </sheetView>
  </sheetViews>
  <sheetFormatPr defaultRowHeight="20.25" x14ac:dyDescent="0.3"/>
  <cols>
    <col min="1" max="1" width="9.140625" style="2"/>
    <col min="2" max="2" width="103.28515625" style="2" customWidth="1"/>
    <col min="3" max="3" width="16" style="2" customWidth="1"/>
    <col min="4" max="4" width="9.42578125" style="2" customWidth="1"/>
    <col min="5" max="5" width="21.140625" style="2" customWidth="1"/>
    <col min="6" max="6" width="16.28515625" style="2" customWidth="1"/>
    <col min="7" max="7" width="28.42578125" style="2" customWidth="1"/>
    <col min="8" max="8" width="25" style="2" customWidth="1"/>
    <col min="9" max="9" width="23.42578125" style="2" customWidth="1"/>
    <col min="10" max="16384" width="9.140625" style="2"/>
  </cols>
  <sheetData>
    <row r="1" spans="1:9" x14ac:dyDescent="0.3">
      <c r="H1" s="41" t="s">
        <v>7</v>
      </c>
      <c r="I1" s="41"/>
    </row>
    <row r="2" spans="1:9" x14ac:dyDescent="0.3">
      <c r="H2" s="41" t="s">
        <v>8</v>
      </c>
      <c r="I2" s="41"/>
    </row>
    <row r="3" spans="1:9" x14ac:dyDescent="0.3">
      <c r="H3" s="41" t="s">
        <v>33</v>
      </c>
      <c r="I3" s="41"/>
    </row>
    <row r="4" spans="1:9" x14ac:dyDescent="0.3">
      <c r="B4" s="6"/>
      <c r="C4" s="42" t="s">
        <v>14</v>
      </c>
      <c r="D4" s="42"/>
      <c r="E4" s="42"/>
      <c r="F4" s="42"/>
      <c r="G4" s="6"/>
      <c r="H4" s="42"/>
      <c r="I4" s="42"/>
    </row>
    <row r="5" spans="1:9" x14ac:dyDescent="0.3">
      <c r="B5" s="42" t="s">
        <v>15</v>
      </c>
      <c r="C5" s="42"/>
      <c r="D5" s="42"/>
      <c r="E5" s="42"/>
      <c r="F5" s="42"/>
      <c r="G5" s="42"/>
      <c r="H5" s="42"/>
      <c r="I5" s="7"/>
    </row>
    <row r="7" spans="1:9" ht="26.25" customHeight="1" x14ac:dyDescent="0.3">
      <c r="A7" s="40" t="s">
        <v>13</v>
      </c>
      <c r="B7" s="40" t="s">
        <v>0</v>
      </c>
      <c r="C7" s="40" t="s">
        <v>1</v>
      </c>
      <c r="D7" s="39" t="s">
        <v>12</v>
      </c>
      <c r="E7" s="40" t="s">
        <v>2</v>
      </c>
      <c r="F7" s="40" t="s">
        <v>3</v>
      </c>
      <c r="G7" s="40" t="s">
        <v>9</v>
      </c>
      <c r="H7" s="40"/>
      <c r="I7" s="39" t="s">
        <v>5</v>
      </c>
    </row>
    <row r="8" spans="1:9" ht="24" customHeight="1" x14ac:dyDescent="0.3">
      <c r="A8" s="40"/>
      <c r="B8" s="40"/>
      <c r="C8" s="40"/>
      <c r="D8" s="43"/>
      <c r="E8" s="40"/>
      <c r="F8" s="40"/>
      <c r="G8" s="1" t="s">
        <v>4</v>
      </c>
      <c r="H8" s="1" t="s">
        <v>6</v>
      </c>
      <c r="I8" s="43"/>
    </row>
    <row r="9" spans="1:9" ht="34.5" customHeight="1" x14ac:dyDescent="0.3">
      <c r="A9" s="20">
        <v>1</v>
      </c>
      <c r="B9" s="8" t="s">
        <v>22</v>
      </c>
      <c r="C9" s="9" t="s">
        <v>21</v>
      </c>
      <c r="D9" s="21">
        <v>2240</v>
      </c>
      <c r="E9" s="22" t="s">
        <v>10</v>
      </c>
      <c r="F9" s="22" t="s">
        <v>16</v>
      </c>
      <c r="G9" s="14">
        <v>46000</v>
      </c>
      <c r="H9" s="20"/>
      <c r="I9" s="38"/>
    </row>
    <row r="10" spans="1:9" ht="34.5" customHeight="1" x14ac:dyDescent="0.3">
      <c r="A10" s="33">
        <v>2</v>
      </c>
      <c r="B10" s="8" t="s">
        <v>23</v>
      </c>
      <c r="C10" s="9" t="s">
        <v>21</v>
      </c>
      <c r="D10" s="21">
        <v>2240</v>
      </c>
      <c r="E10" s="22" t="s">
        <v>10</v>
      </c>
      <c r="F10" s="22" t="s">
        <v>16</v>
      </c>
      <c r="G10" s="14">
        <f>44032.8+10000</f>
        <v>54032.800000000003</v>
      </c>
      <c r="H10" s="20"/>
      <c r="I10" s="38"/>
    </row>
    <row r="11" spans="1:9" ht="34.5" customHeight="1" x14ac:dyDescent="0.3">
      <c r="A11" s="35">
        <v>3</v>
      </c>
      <c r="B11" s="8" t="s">
        <v>25</v>
      </c>
      <c r="C11" s="9" t="s">
        <v>21</v>
      </c>
      <c r="D11" s="26">
        <v>2210</v>
      </c>
      <c r="E11" s="25" t="s">
        <v>10</v>
      </c>
      <c r="F11" s="25" t="s">
        <v>16</v>
      </c>
      <c r="G11" s="14">
        <v>-32.799999999999997</v>
      </c>
      <c r="H11" s="25"/>
      <c r="I11" s="38"/>
    </row>
    <row r="12" spans="1:9" ht="34.5" customHeight="1" x14ac:dyDescent="0.3">
      <c r="A12" s="36">
        <v>4</v>
      </c>
      <c r="B12" s="8" t="s">
        <v>29</v>
      </c>
      <c r="C12" s="9" t="s">
        <v>28</v>
      </c>
      <c r="D12" s="37">
        <v>2240</v>
      </c>
      <c r="E12" s="36" t="s">
        <v>10</v>
      </c>
      <c r="F12" s="36" t="s">
        <v>16</v>
      </c>
      <c r="G12" s="14">
        <v>2000</v>
      </c>
      <c r="H12" s="36"/>
      <c r="I12" s="38"/>
    </row>
    <row r="13" spans="1:9" ht="34.5" customHeight="1" x14ac:dyDescent="0.3">
      <c r="A13" s="36">
        <v>5</v>
      </c>
      <c r="B13" s="8" t="s">
        <v>36</v>
      </c>
      <c r="C13" s="27" t="s">
        <v>24</v>
      </c>
      <c r="D13" s="28">
        <v>2240</v>
      </c>
      <c r="E13" s="29" t="s">
        <v>10</v>
      </c>
      <c r="F13" s="29" t="s">
        <v>16</v>
      </c>
      <c r="G13" s="14">
        <v>23498.400000000001</v>
      </c>
      <c r="H13" s="34"/>
      <c r="I13" s="38"/>
    </row>
    <row r="14" spans="1:9" ht="34.5" customHeight="1" x14ac:dyDescent="0.3">
      <c r="A14" s="36">
        <v>6</v>
      </c>
      <c r="B14" s="8" t="s">
        <v>30</v>
      </c>
      <c r="C14" s="27" t="s">
        <v>24</v>
      </c>
      <c r="D14" s="28">
        <v>2240</v>
      </c>
      <c r="E14" s="29" t="s">
        <v>10</v>
      </c>
      <c r="F14" s="29" t="s">
        <v>16</v>
      </c>
      <c r="G14" s="30">
        <v>131432.4</v>
      </c>
      <c r="H14" s="29"/>
      <c r="I14" s="38"/>
    </row>
    <row r="15" spans="1:9" ht="38.25" customHeight="1" x14ac:dyDescent="0.3">
      <c r="A15" s="36">
        <v>7</v>
      </c>
      <c r="B15" s="8" t="s">
        <v>26</v>
      </c>
      <c r="C15" s="9" t="s">
        <v>24</v>
      </c>
      <c r="D15" s="24">
        <v>3132</v>
      </c>
      <c r="E15" s="23" t="s">
        <v>10</v>
      </c>
      <c r="F15" s="23" t="s">
        <v>16</v>
      </c>
      <c r="G15" s="14"/>
      <c r="H15" s="14">
        <v>-1489664</v>
      </c>
      <c r="I15" s="38"/>
    </row>
    <row r="16" spans="1:9" ht="57" customHeight="1" x14ac:dyDescent="0.3">
      <c r="A16" s="36">
        <v>8</v>
      </c>
      <c r="B16" s="8" t="s">
        <v>31</v>
      </c>
      <c r="C16" s="9" t="s">
        <v>24</v>
      </c>
      <c r="D16" s="32">
        <v>3132</v>
      </c>
      <c r="E16" s="31" t="s">
        <v>10</v>
      </c>
      <c r="F16" s="31" t="s">
        <v>16</v>
      </c>
      <c r="G16" s="14"/>
      <c r="H16" s="14">
        <v>1489664</v>
      </c>
      <c r="I16" s="38"/>
    </row>
    <row r="17" spans="1:9" x14ac:dyDescent="0.3">
      <c r="A17" s="10" t="s">
        <v>17</v>
      </c>
      <c r="B17" s="11"/>
      <c r="C17" s="12"/>
      <c r="D17" s="10"/>
      <c r="E17" s="10"/>
      <c r="F17" s="10"/>
      <c r="G17" s="15">
        <f>SUM(G9:G14)</f>
        <v>256930.8</v>
      </c>
      <c r="H17" s="15">
        <f>SUM(H9:H16)</f>
        <v>0</v>
      </c>
      <c r="I17" s="13"/>
    </row>
    <row r="18" spans="1:9" ht="31.5" x14ac:dyDescent="0.3">
      <c r="A18" s="19">
        <v>1</v>
      </c>
      <c r="B18" s="8" t="s">
        <v>19</v>
      </c>
      <c r="C18" s="9" t="s">
        <v>21</v>
      </c>
      <c r="D18" s="19">
        <v>2610</v>
      </c>
      <c r="E18" s="19" t="s">
        <v>18</v>
      </c>
      <c r="F18" s="19" t="s">
        <v>16</v>
      </c>
      <c r="G18" s="16">
        <f>35000+11500</f>
        <v>46500</v>
      </c>
      <c r="H18" s="17"/>
      <c r="I18" s="39" t="s">
        <v>20</v>
      </c>
    </row>
    <row r="19" spans="1:9" ht="31.5" x14ac:dyDescent="0.3">
      <c r="A19" s="23">
        <v>2</v>
      </c>
      <c r="B19" s="8" t="s">
        <v>32</v>
      </c>
      <c r="C19" s="9" t="s">
        <v>24</v>
      </c>
      <c r="D19" s="23">
        <v>2610</v>
      </c>
      <c r="E19" s="23" t="s">
        <v>18</v>
      </c>
      <c r="F19" s="23" t="s">
        <v>16</v>
      </c>
      <c r="G19" s="16">
        <v>50000</v>
      </c>
      <c r="H19" s="17"/>
      <c r="I19" s="38"/>
    </row>
    <row r="20" spans="1:9" x14ac:dyDescent="0.3">
      <c r="A20" s="10" t="s">
        <v>17</v>
      </c>
      <c r="B20" s="10"/>
      <c r="C20" s="10"/>
      <c r="D20" s="10"/>
      <c r="E20" s="10"/>
      <c r="F20" s="10"/>
      <c r="G20" s="15">
        <f>SUM(G18:G19)</f>
        <v>96500</v>
      </c>
      <c r="H20" s="15">
        <f>H17</f>
        <v>0</v>
      </c>
      <c r="I20" s="10"/>
    </row>
    <row r="21" spans="1:9" x14ac:dyDescent="0.3">
      <c r="A21" s="5" t="s">
        <v>27</v>
      </c>
      <c r="B21" s="5" t="s">
        <v>11</v>
      </c>
      <c r="C21" s="5"/>
      <c r="D21" s="5"/>
      <c r="E21" s="5"/>
      <c r="F21" s="5"/>
      <c r="G21" s="18">
        <f>G17+G20</f>
        <v>353430.8</v>
      </c>
      <c r="H21" s="18">
        <f>SUM(H17+H20)</f>
        <v>0</v>
      </c>
      <c r="I21" s="5"/>
    </row>
    <row r="22" spans="1:9" x14ac:dyDescent="0.3">
      <c r="A22" s="3"/>
      <c r="B22" s="3"/>
      <c r="C22" s="3"/>
      <c r="D22" s="3"/>
      <c r="E22" s="3"/>
      <c r="F22" s="3"/>
      <c r="G22" s="3"/>
      <c r="H22" s="3"/>
      <c r="I22" s="3"/>
    </row>
    <row r="23" spans="1:9" x14ac:dyDescent="0.3">
      <c r="A23" s="3"/>
      <c r="B23" s="3" t="s">
        <v>34</v>
      </c>
      <c r="C23" s="3"/>
      <c r="D23" s="3"/>
      <c r="E23" s="4"/>
      <c r="F23" s="3"/>
      <c r="G23" s="3" t="s">
        <v>35</v>
      </c>
      <c r="H23" s="3"/>
      <c r="I23" s="3"/>
    </row>
    <row r="24" spans="1:9" x14ac:dyDescent="0.3">
      <c r="A24" s="3"/>
      <c r="B24" s="3"/>
      <c r="C24" s="3"/>
      <c r="D24" s="3"/>
      <c r="E24" s="3"/>
      <c r="F24" s="3"/>
      <c r="G24" s="3"/>
      <c r="H24" s="3"/>
      <c r="I24" s="3"/>
    </row>
    <row r="25" spans="1:9" x14ac:dyDescent="0.3">
      <c r="A25" s="3"/>
      <c r="B25" s="3"/>
      <c r="C25" s="3"/>
      <c r="D25" s="3"/>
      <c r="E25" s="3"/>
      <c r="F25" s="3"/>
      <c r="G25" s="3"/>
      <c r="H25" s="3"/>
      <c r="I25" s="3"/>
    </row>
    <row r="26" spans="1:9" x14ac:dyDescent="0.3">
      <c r="A26" s="3"/>
      <c r="B26" s="3"/>
      <c r="C26" s="3"/>
      <c r="D26" s="3"/>
      <c r="E26" s="3"/>
      <c r="F26" s="3"/>
      <c r="G26" s="3"/>
      <c r="H26" s="3"/>
      <c r="I26" s="3"/>
    </row>
    <row r="27" spans="1:9" x14ac:dyDescent="0.3">
      <c r="A27" s="3"/>
      <c r="B27" s="3"/>
      <c r="C27" s="3"/>
      <c r="D27" s="3"/>
      <c r="E27" s="3"/>
      <c r="F27" s="3"/>
      <c r="G27" s="3"/>
      <c r="H27" s="3"/>
      <c r="I27" s="3"/>
    </row>
    <row r="28" spans="1:9" x14ac:dyDescent="0.3">
      <c r="A28" s="3"/>
      <c r="B28" s="3"/>
      <c r="C28" s="3"/>
      <c r="D28" s="3"/>
      <c r="E28" s="3"/>
      <c r="F28" s="3"/>
      <c r="G28" s="3"/>
      <c r="H28" s="3"/>
      <c r="I28" s="3"/>
    </row>
    <row r="29" spans="1:9" x14ac:dyDescent="0.3">
      <c r="A29" s="3"/>
      <c r="B29" s="3"/>
      <c r="C29" s="3"/>
      <c r="D29" s="3"/>
      <c r="E29" s="3"/>
      <c r="F29" s="3"/>
      <c r="G29" s="3"/>
      <c r="H29" s="3"/>
      <c r="I29" s="3"/>
    </row>
    <row r="30" spans="1:9" x14ac:dyDescent="0.3">
      <c r="A30" s="3"/>
      <c r="B30" s="3"/>
      <c r="C30" s="3"/>
      <c r="D30" s="3"/>
      <c r="E30" s="3"/>
      <c r="F30" s="3"/>
      <c r="G30" s="3"/>
      <c r="H30" s="3"/>
      <c r="I30" s="3"/>
    </row>
    <row r="31" spans="1:9" x14ac:dyDescent="0.3">
      <c r="A31" s="3"/>
      <c r="B31" s="3"/>
      <c r="C31" s="3"/>
      <c r="D31" s="3"/>
      <c r="E31" s="3"/>
      <c r="F31" s="3"/>
      <c r="G31" s="3"/>
      <c r="H31" s="3"/>
      <c r="I31" s="3"/>
    </row>
  </sheetData>
  <mergeCells count="16">
    <mergeCell ref="I9:I16"/>
    <mergeCell ref="I18:I19"/>
    <mergeCell ref="A7:A8"/>
    <mergeCell ref="B7:B8"/>
    <mergeCell ref="H1:I1"/>
    <mergeCell ref="H2:I2"/>
    <mergeCell ref="H3:I3"/>
    <mergeCell ref="H4:I4"/>
    <mergeCell ref="G7:H7"/>
    <mergeCell ref="I7:I8"/>
    <mergeCell ref="C7:C8"/>
    <mergeCell ref="E7:E8"/>
    <mergeCell ref="C4:F4"/>
    <mergeCell ref="B5:H5"/>
    <mergeCell ref="F7:F8"/>
    <mergeCell ref="D7:D8"/>
  </mergeCells>
  <pageMargins left="0.39370078740157483" right="0.39370078740157483" top="0" bottom="0" header="0" footer="0"/>
  <pageSetup paperSize="9" scale="61" orientation="landscape" verticalDpi="0" r:id="rId1"/>
  <rowBreaks count="1" manualBreakCount="1">
    <brk id="2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Tanya-PC</cp:lastModifiedBy>
  <cp:lastPrinted>2019-08-12T07:28:05Z</cp:lastPrinted>
  <dcterms:created xsi:type="dcterms:W3CDTF">2017-03-17T13:44:46Z</dcterms:created>
  <dcterms:modified xsi:type="dcterms:W3CDTF">2019-09-09T07:43:54Z</dcterms:modified>
</cp:coreProperties>
</file>